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710" yWindow="65326" windowWidth="12120" windowHeight="9120" activeTab="0"/>
  </bookViews>
  <sheets>
    <sheet name="BRCKO" sheetId="1" r:id="rId1"/>
  </sheets>
  <definedNames>
    <definedName name="_xlnm.Print_Area" localSheetId="0">'BRCKO'!$A$1:$L$71</definedName>
  </definedNames>
  <calcPr fullCalcOnLoad="1"/>
</workbook>
</file>

<file path=xl/sharedStrings.xml><?xml version="1.0" encoding="utf-8"?>
<sst xmlns="http://schemas.openxmlformats.org/spreadsheetml/2006/main" count="113" uniqueCount="55">
  <si>
    <t>Stepen stručnog obrazovanja</t>
  </si>
  <si>
    <t>Ukupno</t>
  </si>
  <si>
    <t>VSS</t>
  </si>
  <si>
    <t>VŠS</t>
  </si>
  <si>
    <t>SSS</t>
  </si>
  <si>
    <t>NSS</t>
  </si>
  <si>
    <t>VKV</t>
  </si>
  <si>
    <t>KV</t>
  </si>
  <si>
    <t>PKV</t>
  </si>
  <si>
    <t>NKV</t>
  </si>
  <si>
    <t>1.</t>
  </si>
  <si>
    <t>Svega</t>
  </si>
  <si>
    <t>Žene</t>
  </si>
  <si>
    <t>2.</t>
  </si>
  <si>
    <t>3.</t>
  </si>
  <si>
    <t>3.1.</t>
  </si>
  <si>
    <t>4.</t>
  </si>
  <si>
    <t>4.1.</t>
  </si>
  <si>
    <t>5.</t>
  </si>
  <si>
    <t>5.1.</t>
  </si>
  <si>
    <t>Godine 
starosti</t>
  </si>
  <si>
    <t>15-19 god.</t>
  </si>
  <si>
    <t>20-24 god.</t>
  </si>
  <si>
    <t>25-29 god.</t>
  </si>
  <si>
    <t>30-34 god.</t>
  </si>
  <si>
    <t>35-39 god.</t>
  </si>
  <si>
    <t>40-44 god.</t>
  </si>
  <si>
    <t>45-49 god.</t>
  </si>
  <si>
    <t>50-54 god.</t>
  </si>
  <si>
    <t>55-59 god.</t>
  </si>
  <si>
    <t>60 i više god.</t>
  </si>
  <si>
    <t>UKUPNO</t>
  </si>
  <si>
    <t>PREGLED ZAPOŠLJAVANJA I LICA KOJA TRAŽE ZAPOSLENJE-AKTIVA</t>
  </si>
  <si>
    <t>7.2.</t>
  </si>
  <si>
    <t>7.1.</t>
  </si>
  <si>
    <t>8.2.</t>
  </si>
  <si>
    <t>8.1.</t>
  </si>
  <si>
    <t>PREGLED LICA KOJA TRAŽE ZAPOSLENJE PO STAROSNOJ STRUKTURI - AKTIVA</t>
  </si>
  <si>
    <t>Lica koja traže zaposlenje stanje do početka izvještajnog perioda</t>
  </si>
  <si>
    <t>R/B</t>
  </si>
  <si>
    <t>Aplikacija - obilježja</t>
  </si>
  <si>
    <t>Novoprijavljenja lica koja traže posao u toku izvještajnog perioda</t>
  </si>
  <si>
    <t>Broj lica brisanih iz evidencije u toku izvještajnog perioda</t>
  </si>
  <si>
    <t>Od ukupno brisanih u izvješt.periodu zaposleno s evidencije</t>
  </si>
  <si>
    <t>Lica koja traže zaposlenje stanje krajem izvještajnog perioda</t>
  </si>
  <si>
    <t>Od ukupnog broja iz stavke 4 lica koja prvi put traže zaposlenje</t>
  </si>
  <si>
    <t>Ukupan broj prijavljenih potreba za radnicima u izvještajnom period</t>
  </si>
  <si>
    <t>Od ukupnog broja iz stavke 5 na neodređeno vrijeme</t>
  </si>
  <si>
    <t>Ukupan broj lica kojima je prestao radni odnos u toku izvještajnog perioda</t>
  </si>
  <si>
    <t>Broj korisnika novčane naknade u redovnom i produženom vremenu korištenja</t>
  </si>
  <si>
    <t xml:space="preserve">Broj korisnika novčane naknade za koje je izvršena isplata u toku izvještajnog perioda  </t>
  </si>
  <si>
    <t>Broj korisnika zdravstvene zaštite (preko Zavoda za zapošljavanje)</t>
  </si>
  <si>
    <t>Broj korisnika zdravstvene zaštite ( korisnik ZO iz NN)</t>
  </si>
  <si>
    <t>Broj korisnika zdravstvene zaštite (drugi osnov)</t>
  </si>
  <si>
    <t xml:space="preserve">ZA PERIOD OD  1.11.2016. DO 30.11.2016. GODINE  </t>
  </si>
</sst>
</file>

<file path=xl/styles.xml><?xml version="1.0" encoding="utf-8"?>
<styleSheet xmlns="http://schemas.openxmlformats.org/spreadsheetml/2006/main">
  <numFmts count="59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kn&quot;;\-#,##0\ &quot;kn&quot;"/>
    <numFmt numFmtId="173" formatCode="#,##0\ &quot;kn&quot;;[Red]\-#,##0\ &quot;kn&quot;"/>
    <numFmt numFmtId="174" formatCode="#,##0.00\ &quot;kn&quot;;\-#,##0.00\ &quot;kn&quot;"/>
    <numFmt numFmtId="175" formatCode="#,##0.00\ &quot;kn&quot;;[Red]\-#,##0.00\ &quot;kn&quot;"/>
    <numFmt numFmtId="176" formatCode="_-* #,##0\ &quot;kn&quot;_-;\-* #,##0\ &quot;kn&quot;_-;_-* &quot;-&quot;\ &quot;kn&quot;_-;_-@_-"/>
    <numFmt numFmtId="177" formatCode="_-* #,##0\ _k_n_-;\-* #,##0\ _k_n_-;_-* &quot;-&quot;\ _k_n_-;_-@_-"/>
    <numFmt numFmtId="178" formatCode="_-* #,##0.00\ &quot;kn&quot;_-;\-* #,##0.00\ &quot;kn&quot;_-;_-* &quot;-&quot;??\ &quot;kn&quot;_-;_-@_-"/>
    <numFmt numFmtId="179" formatCode="_-* #,##0.00\ _k_n_-;\-* #,##0.00\ _k_n_-;_-* &quot;-&quot;??\ _k_n_-;_-@_-"/>
    <numFmt numFmtId="180" formatCode="&quot;kn&quot;\ #,##0;\-&quot;kn&quot;\ #,##0"/>
    <numFmt numFmtId="181" formatCode="&quot;kn&quot;\ #,##0;[Red]\-&quot;kn&quot;\ #,##0"/>
    <numFmt numFmtId="182" formatCode="&quot;kn&quot;\ #,##0.00;\-&quot;kn&quot;\ #,##0.00"/>
    <numFmt numFmtId="183" formatCode="&quot;kn&quot;\ #,##0.00;[Red]\-&quot;kn&quot;\ #,##0.00"/>
    <numFmt numFmtId="184" formatCode="_-&quot;kn&quot;\ * #,##0_-;\-&quot;kn&quot;\ * #,##0_-;_-&quot;kn&quot;\ * &quot;-&quot;_-;_-@_-"/>
    <numFmt numFmtId="185" formatCode="_-&quot;kn&quot;\ * #,##0.00_-;\-&quot;kn&quot;\ * #,##0.00_-;_-&quot;kn&quot;\ * &quot;-&quot;??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&quot;KM&quot;\ #,##0;\-&quot;KM&quot;\ #,##0"/>
    <numFmt numFmtId="195" formatCode="&quot;KM&quot;\ #,##0;[Red]\-&quot;KM&quot;\ #,##0"/>
    <numFmt numFmtId="196" formatCode="&quot;KM&quot;\ #,##0.00;\-&quot;KM&quot;\ #,##0.00"/>
    <numFmt numFmtId="197" formatCode="&quot;KM&quot;\ #,##0.00;[Red]\-&quot;KM&quot;\ #,##0.00"/>
    <numFmt numFmtId="198" formatCode="_-&quot;KM&quot;\ * #,##0_-;\-&quot;KM&quot;\ * #,##0_-;_-&quot;KM&quot;\ * &quot;-&quot;_-;_-@_-"/>
    <numFmt numFmtId="199" formatCode="_-&quot;KM&quot;\ * #,##0.00_-;\-&quot;KM&quot;\ * #,##0.00_-;_-&quot;KM&quot;\ * &quot;-&quot;??_-;_-@_-"/>
    <numFmt numFmtId="200" formatCode="0.0"/>
    <numFmt numFmtId="201" formatCode="#,##0.0"/>
    <numFmt numFmtId="202" formatCode="0;[Red]0"/>
    <numFmt numFmtId="203" formatCode="&quot;Da&quot;;&quot;Da&quot;;&quot;Ne&quot;"/>
    <numFmt numFmtId="204" formatCode="&quot;Istina&quot;;&quot;Istina&quot;;&quot;Laž&quot;"/>
    <numFmt numFmtId="205" formatCode="&quot;Uključeno&quot;;&quot;Uključeno&quot;;&quot;Isključeno&quot;"/>
    <numFmt numFmtId="206" formatCode="0.0000000"/>
    <numFmt numFmtId="207" formatCode="0.00000"/>
    <numFmt numFmtId="208" formatCode="0.000000"/>
    <numFmt numFmtId="209" formatCode="0.0000"/>
    <numFmt numFmtId="210" formatCode="0.000"/>
    <numFmt numFmtId="211" formatCode="0.0%"/>
    <numFmt numFmtId="212" formatCode="m/d/yyyy"/>
    <numFmt numFmtId="213" formatCode="0.0;[Red]0.0"/>
    <numFmt numFmtId="214" formatCode="#,##0;[Red]#,##0"/>
  </numFmts>
  <fonts count="45">
    <font>
      <sz val="10"/>
      <name val="Times New Roman CE"/>
      <family val="0"/>
    </font>
    <font>
      <sz val="11"/>
      <name val="4D Times"/>
      <family val="0"/>
    </font>
    <font>
      <u val="single"/>
      <sz val="11"/>
      <color indexed="36"/>
      <name val="4D Times"/>
      <family val="0"/>
    </font>
    <font>
      <u val="single"/>
      <sz val="10"/>
      <color indexed="12"/>
      <name val="Arial"/>
      <family val="2"/>
    </font>
    <font>
      <u val="single"/>
      <sz val="11"/>
      <color indexed="12"/>
      <name val="4D Times"/>
      <family val="0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202" fontId="10" fillId="0" borderId="0" xfId="58" applyNumberFormat="1" applyFont="1" applyAlignment="1">
      <alignment horizontal="center"/>
      <protection/>
    </xf>
    <xf numFmtId="202" fontId="10" fillId="0" borderId="0" xfId="58" applyNumberFormat="1" applyFont="1">
      <alignment/>
      <protection/>
    </xf>
    <xf numFmtId="202" fontId="9" fillId="0" borderId="0" xfId="58" applyNumberFormat="1" applyFont="1">
      <alignment/>
      <protection/>
    </xf>
    <xf numFmtId="202" fontId="9" fillId="0" borderId="0" xfId="58" applyNumberFormat="1" applyFont="1" applyAlignment="1">
      <alignment horizontal="center"/>
      <protection/>
    </xf>
    <xf numFmtId="202" fontId="7" fillId="0" borderId="0" xfId="58" applyNumberFormat="1" applyFont="1" applyAlignment="1">
      <alignment horizontal="left"/>
      <protection/>
    </xf>
    <xf numFmtId="202" fontId="7" fillId="0" borderId="0" xfId="58" applyNumberFormat="1" applyFont="1">
      <alignment/>
      <protection/>
    </xf>
    <xf numFmtId="202" fontId="7" fillId="0" borderId="0" xfId="58" applyNumberFormat="1" applyFont="1" applyAlignment="1">
      <alignment horizontal="center"/>
      <protection/>
    </xf>
    <xf numFmtId="202" fontId="10" fillId="0" borderId="0" xfId="58" applyNumberFormat="1" applyFont="1" applyAlignment="1">
      <alignment horizontal="center" vertical="center"/>
      <protection/>
    </xf>
    <xf numFmtId="202" fontId="7" fillId="0" borderId="0" xfId="58" applyNumberFormat="1" applyFont="1" applyAlignment="1">
      <alignment horizontal="center" vertical="center"/>
      <protection/>
    </xf>
    <xf numFmtId="202" fontId="10" fillId="0" borderId="10" xfId="58" applyNumberFormat="1" applyFont="1" applyFill="1" applyBorder="1" applyAlignment="1">
      <alignment horizontal="center"/>
      <protection/>
    </xf>
    <xf numFmtId="202" fontId="8" fillId="0" borderId="10" xfId="58" applyNumberFormat="1" applyFont="1" applyFill="1" applyBorder="1" applyAlignment="1">
      <alignment horizontal="center"/>
      <protection/>
    </xf>
    <xf numFmtId="49" fontId="8" fillId="0" borderId="11" xfId="58" applyNumberFormat="1" applyFont="1" applyBorder="1" applyAlignment="1">
      <alignment vertical="center"/>
      <protection/>
    </xf>
    <xf numFmtId="49" fontId="8" fillId="0" borderId="12" xfId="58" applyNumberFormat="1" applyFont="1" applyBorder="1" applyAlignment="1">
      <alignment vertical="center"/>
      <protection/>
    </xf>
    <xf numFmtId="0" fontId="8" fillId="33" borderId="10" xfId="58" applyFont="1" applyFill="1" applyBorder="1" applyAlignment="1">
      <alignment horizontal="center" vertical="center"/>
      <protection/>
    </xf>
    <xf numFmtId="0" fontId="8" fillId="0" borderId="12" xfId="58" applyFont="1" applyBorder="1" applyAlignment="1">
      <alignment horizontal="center" vertical="center"/>
      <protection/>
    </xf>
    <xf numFmtId="0" fontId="8" fillId="0" borderId="10" xfId="58" applyFont="1" applyBorder="1" applyAlignment="1">
      <alignment horizontal="center" vertical="center"/>
      <protection/>
    </xf>
    <xf numFmtId="0" fontId="8" fillId="0" borderId="13" xfId="58" applyFont="1" applyBorder="1" applyAlignment="1">
      <alignment horizontal="center" vertical="center"/>
      <protection/>
    </xf>
    <xf numFmtId="202" fontId="10" fillId="33" borderId="10" xfId="58" applyNumberFormat="1" applyFont="1" applyFill="1" applyBorder="1" applyAlignment="1">
      <alignment horizontal="center" vertical="center"/>
      <protection/>
    </xf>
    <xf numFmtId="214" fontId="8" fillId="33" borderId="10" xfId="58" applyNumberFormat="1" applyFont="1" applyFill="1" applyBorder="1" applyAlignment="1">
      <alignment horizontal="right" vertical="center"/>
      <protection/>
    </xf>
    <xf numFmtId="202" fontId="8" fillId="33" borderId="10" xfId="58" applyNumberFormat="1" applyFont="1" applyFill="1" applyBorder="1" applyAlignment="1">
      <alignment horizontal="right" vertical="center"/>
      <protection/>
    </xf>
    <xf numFmtId="214" fontId="8" fillId="33" borderId="13" xfId="58" applyNumberFormat="1" applyFont="1" applyFill="1" applyBorder="1" applyAlignment="1">
      <alignment horizontal="right" vertical="center"/>
      <protection/>
    </xf>
    <xf numFmtId="3" fontId="8" fillId="33" borderId="14" xfId="58" applyNumberFormat="1" applyFont="1" applyFill="1" applyBorder="1" applyAlignment="1">
      <alignment horizontal="right" vertical="center"/>
      <protection/>
    </xf>
    <xf numFmtId="3" fontId="8" fillId="33" borderId="10" xfId="58" applyNumberFormat="1" applyFont="1" applyFill="1" applyBorder="1" applyAlignment="1">
      <alignment horizontal="right" vertical="center"/>
      <protection/>
    </xf>
    <xf numFmtId="3" fontId="8" fillId="33" borderId="13" xfId="58" applyNumberFormat="1" applyFont="1" applyFill="1" applyBorder="1" applyAlignment="1">
      <alignment horizontal="right" vertical="center"/>
      <protection/>
    </xf>
    <xf numFmtId="202" fontId="10" fillId="0" borderId="15" xfId="58" applyNumberFormat="1" applyFont="1" applyFill="1" applyBorder="1" applyAlignment="1">
      <alignment horizontal="center" vertical="center"/>
      <protection/>
    </xf>
    <xf numFmtId="3" fontId="8" fillId="0" borderId="10" xfId="58" applyNumberFormat="1" applyFont="1" applyFill="1" applyBorder="1" applyAlignment="1">
      <alignment horizontal="right" vertical="center"/>
      <protection/>
    </xf>
    <xf numFmtId="3" fontId="8" fillId="0" borderId="13" xfId="58" applyNumberFormat="1" applyFont="1" applyFill="1" applyBorder="1" applyAlignment="1">
      <alignment horizontal="right" vertical="center"/>
      <protection/>
    </xf>
    <xf numFmtId="202" fontId="10" fillId="0" borderId="10" xfId="58" applyNumberFormat="1" applyFont="1" applyFill="1" applyBorder="1" applyAlignment="1">
      <alignment horizontal="center" vertical="center"/>
      <protection/>
    </xf>
    <xf numFmtId="202" fontId="10" fillId="0" borderId="12" xfId="58" applyNumberFormat="1" applyFont="1" applyFill="1" applyBorder="1" applyAlignment="1">
      <alignment horizontal="center" vertical="center"/>
      <protection/>
    </xf>
    <xf numFmtId="3" fontId="10" fillId="33" borderId="10" xfId="58" applyNumberFormat="1" applyFont="1" applyFill="1" applyBorder="1" applyAlignment="1">
      <alignment horizontal="right" vertical="center"/>
      <protection/>
    </xf>
    <xf numFmtId="3" fontId="10" fillId="0" borderId="10" xfId="58" applyNumberFormat="1" applyFont="1" applyFill="1" applyBorder="1" applyAlignment="1">
      <alignment horizontal="right" vertical="center"/>
      <protection/>
    </xf>
    <xf numFmtId="3" fontId="10" fillId="0" borderId="13" xfId="58" applyNumberFormat="1" applyFont="1" applyFill="1" applyBorder="1" applyAlignment="1">
      <alignment horizontal="right" vertical="center"/>
      <protection/>
    </xf>
    <xf numFmtId="202" fontId="10" fillId="33" borderId="14" xfId="58" applyNumberFormat="1" applyFont="1" applyFill="1" applyBorder="1" applyAlignment="1">
      <alignment horizontal="center" vertical="center"/>
      <protection/>
    </xf>
    <xf numFmtId="3" fontId="8" fillId="34" borderId="10" xfId="58" applyNumberFormat="1" applyFont="1" applyFill="1" applyBorder="1" applyAlignment="1">
      <alignment horizontal="right" vertical="center"/>
      <protection/>
    </xf>
    <xf numFmtId="214" fontId="10" fillId="33" borderId="10" xfId="58" applyNumberFormat="1" applyFont="1" applyFill="1" applyBorder="1" applyAlignment="1">
      <alignment horizontal="right" vertical="center"/>
      <protection/>
    </xf>
    <xf numFmtId="214" fontId="8" fillId="0" borderId="10" xfId="58" applyNumberFormat="1" applyFont="1" applyFill="1" applyBorder="1" applyAlignment="1">
      <alignment horizontal="right" vertical="center"/>
      <protection/>
    </xf>
    <xf numFmtId="214" fontId="8" fillId="0" borderId="15" xfId="58" applyNumberFormat="1" applyFont="1" applyFill="1" applyBorder="1" applyAlignment="1">
      <alignment horizontal="right" vertical="center"/>
      <protection/>
    </xf>
    <xf numFmtId="214" fontId="8" fillId="0" borderId="13" xfId="58" applyNumberFormat="1" applyFont="1" applyFill="1" applyBorder="1" applyAlignment="1">
      <alignment horizontal="right" vertical="center"/>
      <protection/>
    </xf>
    <xf numFmtId="214" fontId="10" fillId="0" borderId="10" xfId="58" applyNumberFormat="1" applyFont="1" applyFill="1" applyBorder="1" applyAlignment="1">
      <alignment horizontal="right" vertical="center"/>
      <protection/>
    </xf>
    <xf numFmtId="214" fontId="10" fillId="0" borderId="13" xfId="58" applyNumberFormat="1" applyFont="1" applyFill="1" applyBorder="1" applyAlignment="1">
      <alignment horizontal="right" vertical="center"/>
      <protection/>
    </xf>
    <xf numFmtId="202" fontId="10" fillId="33" borderId="15" xfId="58" applyNumberFormat="1" applyFont="1" applyFill="1" applyBorder="1" applyAlignment="1">
      <alignment horizontal="center" vertical="center"/>
      <protection/>
    </xf>
    <xf numFmtId="202" fontId="10" fillId="0" borderId="16" xfId="58" applyNumberFormat="1" applyFont="1" applyFill="1" applyBorder="1" applyAlignment="1">
      <alignment horizontal="center" vertical="center"/>
      <protection/>
    </xf>
    <xf numFmtId="214" fontId="10" fillId="33" borderId="16" xfId="58" applyNumberFormat="1" applyFont="1" applyFill="1" applyBorder="1" applyAlignment="1">
      <alignment horizontal="right" vertical="center"/>
      <protection/>
    </xf>
    <xf numFmtId="0" fontId="10" fillId="0" borderId="10" xfId="58" applyFont="1" applyBorder="1" applyAlignment="1">
      <alignment horizontal="center"/>
      <protection/>
    </xf>
    <xf numFmtId="0" fontId="10" fillId="0" borderId="13" xfId="58" applyFont="1" applyBorder="1" applyAlignment="1">
      <alignment horizontal="center"/>
      <protection/>
    </xf>
    <xf numFmtId="214" fontId="10" fillId="0" borderId="10" xfId="58" applyNumberFormat="1" applyFont="1" applyFill="1" applyBorder="1" applyAlignment="1">
      <alignment horizontal="right"/>
      <protection/>
    </xf>
    <xf numFmtId="214" fontId="10" fillId="0" borderId="13" xfId="58" applyNumberFormat="1" applyFont="1" applyFill="1" applyBorder="1" applyAlignment="1">
      <alignment horizontal="right"/>
      <protection/>
    </xf>
    <xf numFmtId="214" fontId="8" fillId="0" borderId="10" xfId="58" applyNumberFormat="1" applyFont="1" applyFill="1" applyBorder="1" applyAlignment="1">
      <alignment horizontal="right"/>
      <protection/>
    </xf>
    <xf numFmtId="214" fontId="8" fillId="0" borderId="13" xfId="58" applyNumberFormat="1" applyFont="1" applyFill="1" applyBorder="1" applyAlignment="1">
      <alignment horizontal="right"/>
      <protection/>
    </xf>
    <xf numFmtId="202" fontId="8" fillId="0" borderId="16" xfId="58" applyNumberFormat="1" applyFont="1" applyFill="1" applyBorder="1" applyAlignment="1">
      <alignment horizontal="center"/>
      <protection/>
    </xf>
    <xf numFmtId="214" fontId="8" fillId="0" borderId="16" xfId="58" applyNumberFormat="1" applyFont="1" applyFill="1" applyBorder="1" applyAlignment="1">
      <alignment horizontal="right"/>
      <protection/>
    </xf>
    <xf numFmtId="214" fontId="8" fillId="0" borderId="17" xfId="58" applyNumberFormat="1" applyFont="1" applyFill="1" applyBorder="1" applyAlignment="1">
      <alignment horizontal="right"/>
      <protection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202" fontId="10" fillId="0" borderId="0" xfId="58" applyNumberFormat="1" applyFont="1" applyFill="1" applyBorder="1" applyAlignment="1">
      <alignment horizontal="center" vertical="center"/>
      <protection/>
    </xf>
    <xf numFmtId="214" fontId="10" fillId="33" borderId="0" xfId="58" applyNumberFormat="1" applyFont="1" applyFill="1" applyBorder="1" applyAlignment="1">
      <alignment horizontal="right" vertical="center"/>
      <protection/>
    </xf>
    <xf numFmtId="214" fontId="10" fillId="0" borderId="0" xfId="58" applyNumberFormat="1" applyFont="1" applyFill="1" applyBorder="1" applyAlignment="1">
      <alignment horizontal="right" vertical="center"/>
      <protection/>
    </xf>
    <xf numFmtId="202" fontId="10" fillId="0" borderId="18" xfId="58" applyNumberFormat="1" applyFont="1" applyFill="1" applyBorder="1" applyAlignment="1">
      <alignment horizontal="center" vertical="center"/>
      <protection/>
    </xf>
    <xf numFmtId="0" fontId="0" fillId="0" borderId="19" xfId="0" applyBorder="1" applyAlignment="1">
      <alignment horizontal="center" vertical="center"/>
    </xf>
    <xf numFmtId="49" fontId="10" fillId="0" borderId="20" xfId="58" applyNumberFormat="1" applyFont="1" applyFill="1" applyBorder="1" applyAlignment="1">
      <alignment vertical="center" wrapText="1"/>
      <protection/>
    </xf>
    <xf numFmtId="0" fontId="0" fillId="0" borderId="21" xfId="0" applyBorder="1" applyAlignment="1">
      <alignment vertical="center" wrapText="1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vertical="center" wrapText="1"/>
    </xf>
    <xf numFmtId="213" fontId="10" fillId="0" borderId="18" xfId="58" applyNumberFormat="1" applyFont="1" applyFill="1" applyBorder="1" applyAlignment="1">
      <alignment horizontal="center" vertical="center"/>
      <protection/>
    </xf>
    <xf numFmtId="202" fontId="8" fillId="33" borderId="18" xfId="58" applyNumberFormat="1" applyFont="1" applyFill="1" applyBorder="1" applyAlignment="1">
      <alignment horizontal="center" vertical="center"/>
      <protection/>
    </xf>
    <xf numFmtId="49" fontId="8" fillId="33" borderId="20" xfId="58" applyNumberFormat="1" applyFont="1" applyFill="1" applyBorder="1" applyAlignment="1">
      <alignment vertical="center" wrapText="1"/>
      <protection/>
    </xf>
    <xf numFmtId="202" fontId="8" fillId="0" borderId="18" xfId="58" applyNumberFormat="1" applyFont="1" applyFill="1" applyBorder="1" applyAlignment="1">
      <alignment horizontal="center" vertical="center"/>
      <protection/>
    </xf>
    <xf numFmtId="49" fontId="8" fillId="0" borderId="20" xfId="58" applyNumberFormat="1" applyFont="1" applyFill="1" applyBorder="1" applyAlignment="1">
      <alignment vertical="center" wrapText="1"/>
      <protection/>
    </xf>
    <xf numFmtId="202" fontId="10" fillId="33" borderId="18" xfId="58" applyNumberFormat="1" applyFont="1" applyFill="1" applyBorder="1" applyAlignment="1">
      <alignment horizontal="center" vertical="center"/>
      <protection/>
    </xf>
    <xf numFmtId="202" fontId="8" fillId="0" borderId="24" xfId="58" applyNumberFormat="1" applyFont="1" applyFill="1" applyBorder="1" applyAlignment="1">
      <alignment horizontal="center" vertical="center"/>
      <protection/>
    </xf>
    <xf numFmtId="49" fontId="8" fillId="0" borderId="25" xfId="58" applyNumberFormat="1" applyFont="1" applyBorder="1" applyAlignment="1">
      <alignment horizontal="center" vertical="center" wrapText="1"/>
      <protection/>
    </xf>
    <xf numFmtId="0" fontId="0" fillId="0" borderId="21" xfId="0" applyBorder="1" applyAlignment="1">
      <alignment horizontal="center" vertical="center" wrapText="1"/>
    </xf>
    <xf numFmtId="49" fontId="10" fillId="0" borderId="26" xfId="58" applyNumberFormat="1" applyFont="1" applyFill="1" applyBorder="1" applyAlignment="1">
      <alignment horizontal="center" vertical="center"/>
      <protection/>
    </xf>
    <xf numFmtId="0" fontId="0" fillId="0" borderId="26" xfId="0" applyFont="1" applyFill="1" applyBorder="1" applyAlignment="1">
      <alignment horizontal="center" vertical="center"/>
    </xf>
    <xf numFmtId="0" fontId="8" fillId="0" borderId="27" xfId="58" applyFont="1" applyBorder="1" applyAlignment="1">
      <alignment horizontal="center" vertical="center"/>
      <protection/>
    </xf>
    <xf numFmtId="0" fontId="8" fillId="0" borderId="28" xfId="58" applyFont="1" applyBorder="1" applyAlignment="1">
      <alignment horizontal="center" vertical="center"/>
      <protection/>
    </xf>
    <xf numFmtId="202" fontId="6" fillId="0" borderId="0" xfId="58" applyNumberFormat="1" applyFont="1" applyAlignment="1">
      <alignment horizontal="center"/>
      <protection/>
    </xf>
    <xf numFmtId="0" fontId="10" fillId="0" borderId="29" xfId="58" applyFont="1" applyBorder="1" applyAlignment="1">
      <alignment horizontal="center"/>
      <protection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10" fillId="0" borderId="29" xfId="58" applyFont="1" applyBorder="1" applyAlignment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49" fontId="6" fillId="0" borderId="31" xfId="58" applyNumberFormat="1" applyFont="1" applyBorder="1" applyAlignment="1">
      <alignment horizontal="center" wrapText="1"/>
      <protection/>
    </xf>
    <xf numFmtId="0" fontId="0" fillId="0" borderId="26" xfId="0" applyBorder="1" applyAlignment="1">
      <alignment horizontal="center"/>
    </xf>
    <xf numFmtId="49" fontId="8" fillId="0" borderId="29" xfId="58" applyNumberFormat="1" applyFont="1" applyBorder="1" applyAlignment="1">
      <alignment/>
      <protection/>
    </xf>
    <xf numFmtId="49" fontId="8" fillId="0" borderId="10" xfId="58" applyNumberFormat="1" applyFont="1" applyBorder="1" applyAlignment="1">
      <alignment/>
      <protection/>
    </xf>
    <xf numFmtId="49" fontId="8" fillId="33" borderId="20" xfId="58" applyNumberFormat="1" applyFont="1" applyFill="1" applyBorder="1" applyAlignment="1">
      <alignment horizontal="left" vertical="center" wrapText="1"/>
      <protection/>
    </xf>
    <xf numFmtId="0" fontId="0" fillId="0" borderId="21" xfId="0" applyBorder="1" applyAlignment="1">
      <alignment horizontal="left" vertical="center" wrapText="1"/>
    </xf>
    <xf numFmtId="49" fontId="8" fillId="0" borderId="26" xfId="58" applyNumberFormat="1" applyFont="1" applyFill="1" applyBorder="1" applyAlignment="1">
      <alignment horizontal="center" vertical="center"/>
      <protection/>
    </xf>
    <xf numFmtId="0" fontId="0" fillId="0" borderId="32" xfId="0" applyFill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iperveza" xfId="53"/>
    <cellStyle name="Hyperlink" xfId="54"/>
    <cellStyle name="Input" xfId="55"/>
    <cellStyle name="Linked Cell" xfId="56"/>
    <cellStyle name="Neutral" xfId="57"/>
    <cellStyle name="Normal_Bilten" xfId="58"/>
    <cellStyle name="Note" xfId="59"/>
    <cellStyle name="Output" xfId="60"/>
    <cellStyle name="Percent" xfId="61"/>
    <cellStyle name="Praćena hiperveza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266700</xdr:colOff>
      <xdr:row>1</xdr:row>
      <xdr:rowOff>200025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8004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39</xdr:row>
      <xdr:rowOff>57150</xdr:rowOff>
    </xdr:from>
    <xdr:to>
      <xdr:col>3</xdr:col>
      <xdr:colOff>152400</xdr:colOff>
      <xdr:row>41</xdr:row>
      <xdr:rowOff>9525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8934450"/>
          <a:ext cx="38004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L71"/>
  <sheetViews>
    <sheetView tabSelected="1" view="pageBreakPreview" zoomScaleSheetLayoutView="100" zoomScalePageLayoutView="0" workbookViewId="0" topLeftCell="A4">
      <selection activeCell="D30" sqref="D30"/>
    </sheetView>
  </sheetViews>
  <sheetFormatPr defaultColWidth="12.125" defaultRowHeight="19.5" customHeight="1"/>
  <cols>
    <col min="1" max="1" width="5.00390625" style="4" customWidth="1"/>
    <col min="2" max="2" width="41.375" style="3" customWidth="1"/>
    <col min="3" max="3" width="6.625" style="3" customWidth="1"/>
    <col min="4" max="4" width="7.875" style="3" customWidth="1"/>
    <col min="5" max="12" width="6.375" style="3" customWidth="1"/>
    <col min="13" max="16384" width="12.125" style="3" customWidth="1"/>
  </cols>
  <sheetData>
    <row r="3" ht="19.5" customHeight="1" hidden="1"/>
    <row r="6" spans="1:12" ht="14.25" customHeight="1">
      <c r="A6" s="77" t="s">
        <v>32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</row>
    <row r="7" spans="1:3" s="6" customFormat="1" ht="17.25" customHeight="1">
      <c r="A7" s="7"/>
      <c r="C7" s="9" t="s">
        <v>54</v>
      </c>
    </row>
    <row r="8" spans="1:12" ht="12.75" customHeight="1" thickBot="1">
      <c r="A8" s="1"/>
      <c r="B8" s="2"/>
      <c r="C8" s="8"/>
      <c r="D8" s="2"/>
      <c r="E8" s="2"/>
      <c r="F8" s="2"/>
      <c r="G8" s="2"/>
      <c r="H8" s="2"/>
      <c r="I8" s="2"/>
      <c r="J8" s="2"/>
      <c r="K8" s="2"/>
      <c r="L8" s="2"/>
    </row>
    <row r="9" spans="1:12" ht="19.5" customHeight="1">
      <c r="A9" s="70" t="s">
        <v>39</v>
      </c>
      <c r="B9" s="71" t="s">
        <v>40</v>
      </c>
      <c r="C9" s="12"/>
      <c r="D9" s="75" t="s">
        <v>0</v>
      </c>
      <c r="E9" s="76"/>
      <c r="F9" s="76"/>
      <c r="G9" s="76"/>
      <c r="H9" s="76"/>
      <c r="I9" s="76"/>
      <c r="J9" s="76"/>
      <c r="K9" s="76"/>
      <c r="L9" s="76"/>
    </row>
    <row r="10" spans="1:12" ht="19.5" customHeight="1">
      <c r="A10" s="59"/>
      <c r="B10" s="72"/>
      <c r="C10" s="13"/>
      <c r="D10" s="14" t="s">
        <v>1</v>
      </c>
      <c r="E10" s="15" t="s">
        <v>2</v>
      </c>
      <c r="F10" s="16" t="s">
        <v>3</v>
      </c>
      <c r="G10" s="16" t="s">
        <v>4</v>
      </c>
      <c r="H10" s="16" t="s">
        <v>5</v>
      </c>
      <c r="I10" s="16" t="s">
        <v>6</v>
      </c>
      <c r="J10" s="16" t="s">
        <v>7</v>
      </c>
      <c r="K10" s="16" t="s">
        <v>8</v>
      </c>
      <c r="L10" s="17" t="s">
        <v>9</v>
      </c>
    </row>
    <row r="11" spans="1:12" ht="19.5" customHeight="1">
      <c r="A11" s="65" t="s">
        <v>10</v>
      </c>
      <c r="B11" s="87" t="s">
        <v>38</v>
      </c>
      <c r="C11" s="18" t="s">
        <v>11</v>
      </c>
      <c r="D11" s="19">
        <f aca="true" t="shared" si="0" ref="D11:D38">SUM(E11:L11)</f>
        <v>11963</v>
      </c>
      <c r="E11" s="19">
        <v>1223</v>
      </c>
      <c r="F11" s="20">
        <v>92</v>
      </c>
      <c r="G11" s="19">
        <v>3589</v>
      </c>
      <c r="H11" s="20">
        <v>0</v>
      </c>
      <c r="I11" s="20">
        <v>54</v>
      </c>
      <c r="J11" s="19">
        <v>3783</v>
      </c>
      <c r="K11" s="20">
        <v>193</v>
      </c>
      <c r="L11" s="21">
        <v>3029</v>
      </c>
    </row>
    <row r="12" spans="1:12" ht="19.5" customHeight="1">
      <c r="A12" s="59"/>
      <c r="B12" s="88"/>
      <c r="C12" s="18" t="s">
        <v>12</v>
      </c>
      <c r="D12" s="22">
        <f t="shared" si="0"/>
        <v>6508</v>
      </c>
      <c r="E12" s="23">
        <v>769</v>
      </c>
      <c r="F12" s="23">
        <v>44</v>
      </c>
      <c r="G12" s="23">
        <v>2268</v>
      </c>
      <c r="H12" s="23">
        <v>0</v>
      </c>
      <c r="I12" s="23">
        <v>7</v>
      </c>
      <c r="J12" s="23">
        <v>1652</v>
      </c>
      <c r="K12" s="23">
        <v>94</v>
      </c>
      <c r="L12" s="24">
        <v>1674</v>
      </c>
    </row>
    <row r="13" spans="1:12" ht="19.5" customHeight="1">
      <c r="A13" s="67" t="s">
        <v>13</v>
      </c>
      <c r="B13" s="68" t="s">
        <v>41</v>
      </c>
      <c r="C13" s="25" t="s">
        <v>11</v>
      </c>
      <c r="D13" s="23">
        <f t="shared" si="0"/>
        <v>393</v>
      </c>
      <c r="E13" s="26">
        <v>79</v>
      </c>
      <c r="F13" s="26">
        <v>2</v>
      </c>
      <c r="G13" s="26">
        <v>147</v>
      </c>
      <c r="H13" s="26">
        <v>0</v>
      </c>
      <c r="I13" s="26">
        <v>1</v>
      </c>
      <c r="J13" s="26">
        <v>101</v>
      </c>
      <c r="K13" s="26">
        <v>2</v>
      </c>
      <c r="L13" s="27">
        <v>61</v>
      </c>
    </row>
    <row r="14" spans="1:12" ht="19.5" customHeight="1">
      <c r="A14" s="59"/>
      <c r="B14" s="61"/>
      <c r="C14" s="28" t="s">
        <v>12</v>
      </c>
      <c r="D14" s="23">
        <f t="shared" si="0"/>
        <v>155</v>
      </c>
      <c r="E14" s="26">
        <v>45</v>
      </c>
      <c r="F14" s="26">
        <v>1</v>
      </c>
      <c r="G14" s="26">
        <v>67</v>
      </c>
      <c r="H14" s="26">
        <v>0</v>
      </c>
      <c r="I14" s="26">
        <v>0</v>
      </c>
      <c r="J14" s="26">
        <v>25</v>
      </c>
      <c r="K14" s="26">
        <v>0</v>
      </c>
      <c r="L14" s="27">
        <v>17</v>
      </c>
    </row>
    <row r="15" spans="1:12" ht="19.5" customHeight="1">
      <c r="A15" s="67" t="s">
        <v>14</v>
      </c>
      <c r="B15" s="68" t="s">
        <v>42</v>
      </c>
      <c r="C15" s="25" t="s">
        <v>11</v>
      </c>
      <c r="D15" s="22">
        <f t="shared" si="0"/>
        <v>523</v>
      </c>
      <c r="E15" s="26">
        <v>179</v>
      </c>
      <c r="F15" s="26">
        <v>5</v>
      </c>
      <c r="G15" s="26">
        <v>126</v>
      </c>
      <c r="H15" s="26">
        <v>0</v>
      </c>
      <c r="I15" s="26">
        <v>1</v>
      </c>
      <c r="J15" s="26">
        <v>129</v>
      </c>
      <c r="K15" s="26">
        <v>3</v>
      </c>
      <c r="L15" s="27">
        <v>80</v>
      </c>
    </row>
    <row r="16" spans="1:12" ht="19.5" customHeight="1">
      <c r="A16" s="59"/>
      <c r="B16" s="61"/>
      <c r="C16" s="29" t="s">
        <v>12</v>
      </c>
      <c r="D16" s="23">
        <f t="shared" si="0"/>
        <v>261</v>
      </c>
      <c r="E16" s="26">
        <v>116</v>
      </c>
      <c r="F16" s="26">
        <v>1</v>
      </c>
      <c r="G16" s="26">
        <v>64</v>
      </c>
      <c r="H16" s="26">
        <v>0</v>
      </c>
      <c r="I16" s="26">
        <v>0</v>
      </c>
      <c r="J16" s="26">
        <v>42</v>
      </c>
      <c r="K16" s="26">
        <v>0</v>
      </c>
      <c r="L16" s="27">
        <v>38</v>
      </c>
    </row>
    <row r="17" spans="1:12" ht="19.5" customHeight="1">
      <c r="A17" s="58" t="s">
        <v>15</v>
      </c>
      <c r="B17" s="60" t="s">
        <v>43</v>
      </c>
      <c r="C17" s="28" t="s">
        <v>11</v>
      </c>
      <c r="D17" s="30">
        <f t="shared" si="0"/>
        <v>211</v>
      </c>
      <c r="E17" s="31">
        <v>58</v>
      </c>
      <c r="F17" s="31">
        <v>3</v>
      </c>
      <c r="G17" s="31">
        <v>71</v>
      </c>
      <c r="H17" s="31">
        <v>0</v>
      </c>
      <c r="I17" s="31">
        <v>0</v>
      </c>
      <c r="J17" s="31">
        <v>57</v>
      </c>
      <c r="K17" s="31">
        <v>2</v>
      </c>
      <c r="L17" s="32">
        <v>20</v>
      </c>
    </row>
    <row r="18" spans="1:12" ht="19.5" customHeight="1">
      <c r="A18" s="59"/>
      <c r="B18" s="61"/>
      <c r="C18" s="28" t="s">
        <v>12</v>
      </c>
      <c r="D18" s="30">
        <f t="shared" si="0"/>
        <v>100</v>
      </c>
      <c r="E18" s="31">
        <v>45</v>
      </c>
      <c r="F18" s="31">
        <v>0</v>
      </c>
      <c r="G18" s="31">
        <v>32</v>
      </c>
      <c r="H18" s="31">
        <v>0</v>
      </c>
      <c r="I18" s="31">
        <v>0</v>
      </c>
      <c r="J18" s="31">
        <v>16</v>
      </c>
      <c r="K18" s="31">
        <v>0</v>
      </c>
      <c r="L18" s="32">
        <v>7</v>
      </c>
    </row>
    <row r="19" spans="1:12" ht="19.5" customHeight="1">
      <c r="A19" s="69" t="s">
        <v>16</v>
      </c>
      <c r="B19" s="66" t="s">
        <v>44</v>
      </c>
      <c r="C19" s="33" t="s">
        <v>11</v>
      </c>
      <c r="D19" s="34">
        <f t="shared" si="0"/>
        <v>11833</v>
      </c>
      <c r="E19" s="23">
        <v>1123</v>
      </c>
      <c r="F19" s="23">
        <v>89</v>
      </c>
      <c r="G19" s="23">
        <v>3610</v>
      </c>
      <c r="H19" s="23">
        <v>0</v>
      </c>
      <c r="I19" s="23">
        <v>54</v>
      </c>
      <c r="J19" s="23">
        <v>3755</v>
      </c>
      <c r="K19" s="23">
        <v>192</v>
      </c>
      <c r="L19" s="24">
        <v>3010</v>
      </c>
    </row>
    <row r="20" spans="1:12" ht="19.5" customHeight="1">
      <c r="A20" s="59"/>
      <c r="B20" s="61"/>
      <c r="C20" s="18" t="s">
        <v>12</v>
      </c>
      <c r="D20" s="23">
        <f t="shared" si="0"/>
        <v>6402</v>
      </c>
      <c r="E20" s="23">
        <v>698</v>
      </c>
      <c r="F20" s="23">
        <v>44</v>
      </c>
      <c r="G20" s="23">
        <v>2271</v>
      </c>
      <c r="H20" s="23">
        <v>0</v>
      </c>
      <c r="I20" s="23">
        <v>7</v>
      </c>
      <c r="J20" s="23">
        <v>1635</v>
      </c>
      <c r="K20" s="23">
        <v>94</v>
      </c>
      <c r="L20" s="24">
        <v>1653</v>
      </c>
    </row>
    <row r="21" spans="1:12" ht="19.5" customHeight="1">
      <c r="A21" s="58" t="s">
        <v>17</v>
      </c>
      <c r="B21" s="60" t="s">
        <v>45</v>
      </c>
      <c r="C21" s="28" t="s">
        <v>11</v>
      </c>
      <c r="D21" s="35">
        <f t="shared" si="0"/>
        <v>6391</v>
      </c>
      <c r="E21" s="31">
        <v>538</v>
      </c>
      <c r="F21" s="31">
        <v>18</v>
      </c>
      <c r="G21" s="31">
        <v>1897</v>
      </c>
      <c r="H21" s="31">
        <v>0</v>
      </c>
      <c r="I21" s="31">
        <v>15</v>
      </c>
      <c r="J21" s="31">
        <v>2124</v>
      </c>
      <c r="K21" s="31">
        <v>63</v>
      </c>
      <c r="L21" s="32">
        <v>1736</v>
      </c>
    </row>
    <row r="22" spans="1:12" ht="19.5" customHeight="1">
      <c r="A22" s="59"/>
      <c r="B22" s="61"/>
      <c r="C22" s="28" t="s">
        <v>12</v>
      </c>
      <c r="D22" s="35">
        <f t="shared" si="0"/>
        <v>3845</v>
      </c>
      <c r="E22" s="31">
        <v>327</v>
      </c>
      <c r="F22" s="31">
        <v>10</v>
      </c>
      <c r="G22" s="31">
        <v>1221</v>
      </c>
      <c r="H22" s="31">
        <v>0</v>
      </c>
      <c r="I22" s="31">
        <v>1</v>
      </c>
      <c r="J22" s="31">
        <v>984</v>
      </c>
      <c r="K22" s="31">
        <v>42</v>
      </c>
      <c r="L22" s="32">
        <v>1260</v>
      </c>
    </row>
    <row r="23" spans="1:12" ht="19.5" customHeight="1">
      <c r="A23" s="67" t="s">
        <v>18</v>
      </c>
      <c r="B23" s="68" t="s">
        <v>46</v>
      </c>
      <c r="C23" s="25" t="s">
        <v>11</v>
      </c>
      <c r="D23" s="19">
        <f t="shared" si="0"/>
        <v>0</v>
      </c>
      <c r="E23" s="36">
        <v>0</v>
      </c>
      <c r="F23" s="36">
        <v>0</v>
      </c>
      <c r="G23" s="36">
        <v>0</v>
      </c>
      <c r="H23" s="37">
        <v>0</v>
      </c>
      <c r="I23" s="36">
        <v>0</v>
      </c>
      <c r="J23" s="36">
        <v>0</v>
      </c>
      <c r="K23" s="36">
        <v>0</v>
      </c>
      <c r="L23" s="38">
        <v>0</v>
      </c>
    </row>
    <row r="24" spans="1:12" ht="19.5" customHeight="1">
      <c r="A24" s="59"/>
      <c r="B24" s="61"/>
      <c r="C24" s="28" t="s">
        <v>12</v>
      </c>
      <c r="D24" s="19">
        <f t="shared" si="0"/>
        <v>0</v>
      </c>
      <c r="E24" s="36">
        <v>0</v>
      </c>
      <c r="F24" s="36">
        <v>0</v>
      </c>
      <c r="G24" s="36">
        <v>0</v>
      </c>
      <c r="H24" s="36">
        <v>0</v>
      </c>
      <c r="I24" s="36">
        <v>0</v>
      </c>
      <c r="J24" s="36">
        <v>0</v>
      </c>
      <c r="K24" s="36">
        <v>0</v>
      </c>
      <c r="L24" s="38">
        <v>0</v>
      </c>
    </row>
    <row r="25" spans="1:12" ht="19.5" customHeight="1">
      <c r="A25" s="58" t="s">
        <v>19</v>
      </c>
      <c r="B25" s="60" t="s">
        <v>47</v>
      </c>
      <c r="C25" s="25" t="s">
        <v>11</v>
      </c>
      <c r="D25" s="35">
        <f t="shared" si="0"/>
        <v>0</v>
      </c>
      <c r="E25" s="39">
        <v>0</v>
      </c>
      <c r="F25" s="39">
        <v>0</v>
      </c>
      <c r="G25" s="39">
        <v>0</v>
      </c>
      <c r="H25" s="39">
        <v>0</v>
      </c>
      <c r="I25" s="39">
        <v>0</v>
      </c>
      <c r="J25" s="39">
        <v>0</v>
      </c>
      <c r="K25" s="39">
        <v>0</v>
      </c>
      <c r="L25" s="40">
        <v>0</v>
      </c>
    </row>
    <row r="26" spans="1:12" ht="19.5" customHeight="1">
      <c r="A26" s="59"/>
      <c r="B26" s="61"/>
      <c r="C26" s="28" t="s">
        <v>12</v>
      </c>
      <c r="D26" s="35">
        <f t="shared" si="0"/>
        <v>0</v>
      </c>
      <c r="E26" s="39">
        <v>0</v>
      </c>
      <c r="F26" s="39">
        <v>0</v>
      </c>
      <c r="G26" s="39">
        <v>0</v>
      </c>
      <c r="H26" s="39">
        <v>0</v>
      </c>
      <c r="I26" s="39">
        <v>0</v>
      </c>
      <c r="J26" s="39">
        <v>0</v>
      </c>
      <c r="K26" s="39">
        <v>0</v>
      </c>
      <c r="L26" s="40">
        <v>0</v>
      </c>
    </row>
    <row r="27" spans="1:12" ht="19.5" customHeight="1">
      <c r="A27" s="67">
        <v>6</v>
      </c>
      <c r="B27" s="68" t="s">
        <v>48</v>
      </c>
      <c r="C27" s="25" t="s">
        <v>11</v>
      </c>
      <c r="D27" s="19">
        <f t="shared" si="0"/>
        <v>43</v>
      </c>
      <c r="E27" s="36">
        <v>12</v>
      </c>
      <c r="F27" s="36">
        <v>0</v>
      </c>
      <c r="G27" s="36">
        <v>14</v>
      </c>
      <c r="H27" s="37">
        <v>0</v>
      </c>
      <c r="I27" s="36">
        <v>0</v>
      </c>
      <c r="J27" s="36">
        <v>11</v>
      </c>
      <c r="K27" s="36">
        <v>0</v>
      </c>
      <c r="L27" s="38">
        <v>6</v>
      </c>
    </row>
    <row r="28" spans="1:12" ht="19.5" customHeight="1">
      <c r="A28" s="59"/>
      <c r="B28" s="61"/>
      <c r="C28" s="28" t="s">
        <v>12</v>
      </c>
      <c r="D28" s="19">
        <f t="shared" si="0"/>
        <v>18</v>
      </c>
      <c r="E28" s="36">
        <v>8</v>
      </c>
      <c r="F28" s="36">
        <v>0</v>
      </c>
      <c r="G28" s="36">
        <v>6</v>
      </c>
      <c r="H28" s="37">
        <v>0</v>
      </c>
      <c r="I28" s="36">
        <v>0</v>
      </c>
      <c r="J28" s="36">
        <v>1</v>
      </c>
      <c r="K28" s="36">
        <v>0</v>
      </c>
      <c r="L28" s="38">
        <v>3</v>
      </c>
    </row>
    <row r="29" spans="1:12" ht="19.5" customHeight="1">
      <c r="A29" s="64" t="s">
        <v>34</v>
      </c>
      <c r="B29" s="60" t="s">
        <v>49</v>
      </c>
      <c r="C29" s="28" t="s">
        <v>11</v>
      </c>
      <c r="D29" s="35">
        <f t="shared" si="0"/>
        <v>129</v>
      </c>
      <c r="E29" s="39">
        <v>27</v>
      </c>
      <c r="F29" s="39">
        <v>1</v>
      </c>
      <c r="G29" s="39">
        <v>57</v>
      </c>
      <c r="H29" s="39">
        <v>0</v>
      </c>
      <c r="I29" s="39">
        <v>0</v>
      </c>
      <c r="J29" s="39">
        <v>28</v>
      </c>
      <c r="K29" s="39">
        <v>2</v>
      </c>
      <c r="L29" s="40">
        <v>14</v>
      </c>
    </row>
    <row r="30" spans="1:12" ht="19.5" customHeight="1">
      <c r="A30" s="59"/>
      <c r="B30" s="61"/>
      <c r="C30" s="28" t="s">
        <v>12</v>
      </c>
      <c r="D30" s="35">
        <f t="shared" si="0"/>
        <v>68</v>
      </c>
      <c r="E30" s="39">
        <v>18</v>
      </c>
      <c r="F30" s="39">
        <v>1</v>
      </c>
      <c r="G30" s="39">
        <v>32</v>
      </c>
      <c r="H30" s="39">
        <v>0</v>
      </c>
      <c r="I30" s="39">
        <v>0</v>
      </c>
      <c r="J30" s="39">
        <v>11</v>
      </c>
      <c r="K30" s="39">
        <v>0</v>
      </c>
      <c r="L30" s="40">
        <v>6</v>
      </c>
    </row>
    <row r="31" spans="1:12" ht="19.5" customHeight="1">
      <c r="A31" s="58" t="s">
        <v>33</v>
      </c>
      <c r="B31" s="60" t="s">
        <v>50</v>
      </c>
      <c r="C31" s="25" t="s">
        <v>11</v>
      </c>
      <c r="D31" s="35">
        <f t="shared" si="0"/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40">
        <v>0</v>
      </c>
    </row>
    <row r="32" spans="1:12" ht="15.75" customHeight="1">
      <c r="A32" s="59"/>
      <c r="B32" s="61"/>
      <c r="C32" s="28" t="s">
        <v>12</v>
      </c>
      <c r="D32" s="35">
        <f t="shared" si="0"/>
        <v>0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40">
        <v>0</v>
      </c>
    </row>
    <row r="33" spans="1:12" ht="15" customHeight="1">
      <c r="A33" s="65">
        <v>8</v>
      </c>
      <c r="B33" s="66" t="s">
        <v>51</v>
      </c>
      <c r="C33" s="41" t="s">
        <v>11</v>
      </c>
      <c r="D33" s="19">
        <f t="shared" si="0"/>
        <v>8682</v>
      </c>
      <c r="E33" s="36">
        <v>1111</v>
      </c>
      <c r="F33" s="36">
        <v>62</v>
      </c>
      <c r="G33" s="36">
        <v>2814</v>
      </c>
      <c r="H33" s="37">
        <v>0</v>
      </c>
      <c r="I33" s="36">
        <v>38</v>
      </c>
      <c r="J33" s="36">
        <v>2589</v>
      </c>
      <c r="K33" s="36">
        <v>122</v>
      </c>
      <c r="L33" s="38">
        <v>1946</v>
      </c>
    </row>
    <row r="34" spans="1:12" ht="19.5" customHeight="1">
      <c r="A34" s="59"/>
      <c r="B34" s="61"/>
      <c r="C34" s="18" t="s">
        <v>12</v>
      </c>
      <c r="D34" s="19">
        <f t="shared" si="0"/>
        <v>4262</v>
      </c>
      <c r="E34" s="36">
        <v>694</v>
      </c>
      <c r="F34" s="36">
        <v>28</v>
      </c>
      <c r="G34" s="36">
        <v>1656</v>
      </c>
      <c r="H34" s="37">
        <v>0</v>
      </c>
      <c r="I34" s="36">
        <v>2</v>
      </c>
      <c r="J34" s="36">
        <v>944</v>
      </c>
      <c r="K34" s="36">
        <v>54</v>
      </c>
      <c r="L34" s="38">
        <v>884</v>
      </c>
    </row>
    <row r="35" spans="1:12" ht="19.5" customHeight="1">
      <c r="A35" s="58" t="s">
        <v>36</v>
      </c>
      <c r="B35" s="60" t="s">
        <v>52</v>
      </c>
      <c r="C35" s="28" t="s">
        <v>11</v>
      </c>
      <c r="D35" s="35">
        <f t="shared" si="0"/>
        <v>41</v>
      </c>
      <c r="E35" s="39">
        <v>10</v>
      </c>
      <c r="F35" s="39">
        <v>0</v>
      </c>
      <c r="G35" s="39">
        <v>28</v>
      </c>
      <c r="H35" s="39">
        <v>0</v>
      </c>
      <c r="I35" s="39">
        <v>0</v>
      </c>
      <c r="J35" s="39">
        <v>2</v>
      </c>
      <c r="K35" s="39">
        <v>0</v>
      </c>
      <c r="L35" s="40">
        <v>1</v>
      </c>
    </row>
    <row r="36" spans="1:12" ht="19.5" customHeight="1">
      <c r="A36" s="59"/>
      <c r="B36" s="61"/>
      <c r="C36" s="28" t="s">
        <v>12</v>
      </c>
      <c r="D36" s="35">
        <f t="shared" si="0"/>
        <v>17</v>
      </c>
      <c r="E36" s="39">
        <v>5</v>
      </c>
      <c r="F36" s="39">
        <v>0</v>
      </c>
      <c r="G36" s="39">
        <v>11</v>
      </c>
      <c r="H36" s="39">
        <v>0</v>
      </c>
      <c r="I36" s="39">
        <v>0</v>
      </c>
      <c r="J36" s="39">
        <v>1</v>
      </c>
      <c r="K36" s="39">
        <v>0</v>
      </c>
      <c r="L36" s="40">
        <v>0</v>
      </c>
    </row>
    <row r="37" spans="1:12" ht="19.5" customHeight="1">
      <c r="A37" s="58" t="s">
        <v>35</v>
      </c>
      <c r="B37" s="60" t="s">
        <v>53</v>
      </c>
      <c r="C37" s="28" t="s">
        <v>11</v>
      </c>
      <c r="D37" s="35">
        <f t="shared" si="0"/>
        <v>8641</v>
      </c>
      <c r="E37" s="39">
        <v>1101</v>
      </c>
      <c r="F37" s="39">
        <v>62</v>
      </c>
      <c r="G37" s="39">
        <v>2786</v>
      </c>
      <c r="H37" s="39">
        <v>0</v>
      </c>
      <c r="I37" s="39">
        <v>38</v>
      </c>
      <c r="J37" s="39">
        <v>2587</v>
      </c>
      <c r="K37" s="39">
        <v>122</v>
      </c>
      <c r="L37" s="40">
        <v>1945</v>
      </c>
    </row>
    <row r="38" spans="1:12" ht="19.5" customHeight="1" thickBot="1">
      <c r="A38" s="62"/>
      <c r="B38" s="63"/>
      <c r="C38" s="42" t="s">
        <v>12</v>
      </c>
      <c r="D38" s="43">
        <f t="shared" si="0"/>
        <v>4245</v>
      </c>
      <c r="E38" s="39">
        <v>689</v>
      </c>
      <c r="F38" s="39">
        <v>28</v>
      </c>
      <c r="G38" s="39">
        <v>1645</v>
      </c>
      <c r="H38" s="39">
        <v>0</v>
      </c>
      <c r="I38" s="39">
        <v>2</v>
      </c>
      <c r="J38" s="39">
        <v>943</v>
      </c>
      <c r="K38" s="39">
        <v>54</v>
      </c>
      <c r="L38" s="40">
        <v>884</v>
      </c>
    </row>
    <row r="39" spans="1:12" ht="19.5" customHeight="1" hidden="1">
      <c r="A39" s="53"/>
      <c r="B39" s="54"/>
      <c r="C39" s="55"/>
      <c r="D39" s="56"/>
      <c r="E39" s="57">
        <v>0</v>
      </c>
      <c r="F39" s="57">
        <v>0</v>
      </c>
      <c r="G39" s="57">
        <v>0</v>
      </c>
      <c r="H39" s="57">
        <v>0</v>
      </c>
      <c r="I39" s="57">
        <v>0</v>
      </c>
      <c r="J39" s="57">
        <v>0</v>
      </c>
      <c r="K39" s="57">
        <v>0</v>
      </c>
      <c r="L39" s="57">
        <v>0</v>
      </c>
    </row>
    <row r="41" ht="19.5" customHeight="1">
      <c r="A41" s="5"/>
    </row>
    <row r="46" spans="1:12" ht="19.5" customHeight="1">
      <c r="A46" s="77" t="s">
        <v>37</v>
      </c>
      <c r="B46" s="77"/>
      <c r="C46" s="77"/>
      <c r="D46" s="77"/>
      <c r="E46" s="77"/>
      <c r="F46" s="77"/>
      <c r="G46" s="77"/>
      <c r="H46" s="77"/>
      <c r="I46" s="77"/>
      <c r="J46" s="77"/>
      <c r="K46" s="77"/>
      <c r="L46" s="77"/>
    </row>
    <row r="47" ht="19.5" customHeight="1" thickBot="1"/>
    <row r="48" spans="2:12" ht="18" customHeight="1">
      <c r="B48" s="83" t="s">
        <v>20</v>
      </c>
      <c r="C48" s="85"/>
      <c r="D48" s="81" t="s">
        <v>1</v>
      </c>
      <c r="E48" s="78" t="s">
        <v>0</v>
      </c>
      <c r="F48" s="79"/>
      <c r="G48" s="79"/>
      <c r="H48" s="79"/>
      <c r="I48" s="79"/>
      <c r="J48" s="79"/>
      <c r="K48" s="79"/>
      <c r="L48" s="80"/>
    </row>
    <row r="49" spans="2:12" ht="19.5" customHeight="1">
      <c r="B49" s="84"/>
      <c r="C49" s="86"/>
      <c r="D49" s="82"/>
      <c r="E49" s="44" t="s">
        <v>2</v>
      </c>
      <c r="F49" s="44" t="s">
        <v>3</v>
      </c>
      <c r="G49" s="44" t="s">
        <v>4</v>
      </c>
      <c r="H49" s="44" t="s">
        <v>5</v>
      </c>
      <c r="I49" s="44" t="s">
        <v>6</v>
      </c>
      <c r="J49" s="44" t="s">
        <v>7</v>
      </c>
      <c r="K49" s="44" t="s">
        <v>8</v>
      </c>
      <c r="L49" s="45" t="s">
        <v>9</v>
      </c>
    </row>
    <row r="50" spans="2:12" ht="19.5" customHeight="1">
      <c r="B50" s="73" t="s">
        <v>21</v>
      </c>
      <c r="C50" s="10" t="s">
        <v>11</v>
      </c>
      <c r="D50" s="46">
        <f aca="true" t="shared" si="1" ref="D50:D71">SUM(E50:L50)</f>
        <v>550</v>
      </c>
      <c r="E50" s="46">
        <v>0</v>
      </c>
      <c r="F50" s="46">
        <v>0</v>
      </c>
      <c r="G50" s="46">
        <v>226</v>
      </c>
      <c r="H50" s="46">
        <v>0</v>
      </c>
      <c r="I50" s="46">
        <v>0</v>
      </c>
      <c r="J50" s="46">
        <v>227</v>
      </c>
      <c r="K50" s="46">
        <v>0</v>
      </c>
      <c r="L50" s="47">
        <v>97</v>
      </c>
    </row>
    <row r="51" spans="2:12" ht="19.5" customHeight="1">
      <c r="B51" s="74"/>
      <c r="C51" s="10" t="s">
        <v>12</v>
      </c>
      <c r="D51" s="46">
        <f t="shared" si="1"/>
        <v>259</v>
      </c>
      <c r="E51" s="46">
        <v>0</v>
      </c>
      <c r="F51" s="46">
        <v>0</v>
      </c>
      <c r="G51" s="46">
        <v>133</v>
      </c>
      <c r="H51" s="46">
        <v>0</v>
      </c>
      <c r="I51" s="46">
        <v>0</v>
      </c>
      <c r="J51" s="46">
        <v>84</v>
      </c>
      <c r="K51" s="46">
        <v>0</v>
      </c>
      <c r="L51" s="47">
        <v>42</v>
      </c>
    </row>
    <row r="52" spans="2:12" ht="19.5" customHeight="1">
      <c r="B52" s="73" t="s">
        <v>22</v>
      </c>
      <c r="C52" s="10" t="s">
        <v>11</v>
      </c>
      <c r="D52" s="46">
        <f t="shared" si="1"/>
        <v>1445</v>
      </c>
      <c r="E52" s="46">
        <v>116</v>
      </c>
      <c r="F52" s="46">
        <v>0</v>
      </c>
      <c r="G52" s="46">
        <v>692</v>
      </c>
      <c r="H52" s="46">
        <v>0</v>
      </c>
      <c r="I52" s="46">
        <v>0</v>
      </c>
      <c r="J52" s="46">
        <v>435</v>
      </c>
      <c r="K52" s="46">
        <v>5</v>
      </c>
      <c r="L52" s="47">
        <v>197</v>
      </c>
    </row>
    <row r="53" spans="2:12" ht="19.5" customHeight="1">
      <c r="B53" s="74"/>
      <c r="C53" s="10" t="s">
        <v>12</v>
      </c>
      <c r="D53" s="46">
        <f t="shared" si="1"/>
        <v>733</v>
      </c>
      <c r="E53" s="46">
        <v>67</v>
      </c>
      <c r="F53" s="46">
        <v>0</v>
      </c>
      <c r="G53" s="46">
        <v>397</v>
      </c>
      <c r="H53" s="46">
        <v>0</v>
      </c>
      <c r="I53" s="46">
        <v>0</v>
      </c>
      <c r="J53" s="46">
        <v>160</v>
      </c>
      <c r="K53" s="46">
        <v>3</v>
      </c>
      <c r="L53" s="47">
        <v>106</v>
      </c>
    </row>
    <row r="54" spans="2:12" ht="19.5" customHeight="1">
      <c r="B54" s="73" t="s">
        <v>23</v>
      </c>
      <c r="C54" s="10" t="s">
        <v>11</v>
      </c>
      <c r="D54" s="46">
        <f t="shared" si="1"/>
        <v>1701</v>
      </c>
      <c r="E54" s="46">
        <v>473</v>
      </c>
      <c r="F54" s="46">
        <v>5</v>
      </c>
      <c r="G54" s="46">
        <v>629</v>
      </c>
      <c r="H54" s="46">
        <v>0</v>
      </c>
      <c r="I54" s="46">
        <v>1</v>
      </c>
      <c r="J54" s="46">
        <v>378</v>
      </c>
      <c r="K54" s="46">
        <v>4</v>
      </c>
      <c r="L54" s="47">
        <v>211</v>
      </c>
    </row>
    <row r="55" spans="2:12" ht="19.5" customHeight="1">
      <c r="B55" s="74"/>
      <c r="C55" s="10" t="s">
        <v>12</v>
      </c>
      <c r="D55" s="46">
        <f t="shared" si="1"/>
        <v>955</v>
      </c>
      <c r="E55" s="46">
        <v>293</v>
      </c>
      <c r="F55" s="46">
        <v>4</v>
      </c>
      <c r="G55" s="46">
        <v>367</v>
      </c>
      <c r="H55" s="46">
        <v>0</v>
      </c>
      <c r="I55" s="46">
        <v>0</v>
      </c>
      <c r="J55" s="46">
        <v>162</v>
      </c>
      <c r="K55" s="46">
        <v>2</v>
      </c>
      <c r="L55" s="47">
        <v>127</v>
      </c>
    </row>
    <row r="56" spans="2:12" ht="19.5" customHeight="1">
      <c r="B56" s="73" t="s">
        <v>24</v>
      </c>
      <c r="C56" s="10" t="s">
        <v>11</v>
      </c>
      <c r="D56" s="46">
        <f t="shared" si="1"/>
        <v>1731</v>
      </c>
      <c r="E56" s="46">
        <v>323</v>
      </c>
      <c r="F56" s="46">
        <v>12</v>
      </c>
      <c r="G56" s="46">
        <v>516</v>
      </c>
      <c r="H56" s="46">
        <v>0</v>
      </c>
      <c r="I56" s="46">
        <v>2</v>
      </c>
      <c r="J56" s="46">
        <v>576</v>
      </c>
      <c r="K56" s="46">
        <v>10</v>
      </c>
      <c r="L56" s="47">
        <v>292</v>
      </c>
    </row>
    <row r="57" spans="2:12" ht="19.5" customHeight="1">
      <c r="B57" s="74"/>
      <c r="C57" s="10" t="s">
        <v>12</v>
      </c>
      <c r="D57" s="46">
        <f t="shared" si="1"/>
        <v>1033</v>
      </c>
      <c r="E57" s="46">
        <v>217</v>
      </c>
      <c r="F57" s="46">
        <v>7</v>
      </c>
      <c r="G57" s="46">
        <v>344</v>
      </c>
      <c r="H57" s="46">
        <v>0</v>
      </c>
      <c r="I57" s="46">
        <v>0</v>
      </c>
      <c r="J57" s="46">
        <v>301</v>
      </c>
      <c r="K57" s="46">
        <v>6</v>
      </c>
      <c r="L57" s="47">
        <v>158</v>
      </c>
    </row>
    <row r="58" spans="2:12" ht="19.5" customHeight="1">
      <c r="B58" s="73" t="s">
        <v>25</v>
      </c>
      <c r="C58" s="10" t="s">
        <v>11</v>
      </c>
      <c r="D58" s="46">
        <f t="shared" si="1"/>
        <v>1359</v>
      </c>
      <c r="E58" s="46">
        <v>91</v>
      </c>
      <c r="F58" s="46">
        <v>12</v>
      </c>
      <c r="G58" s="46">
        <v>348</v>
      </c>
      <c r="H58" s="46">
        <v>0</v>
      </c>
      <c r="I58" s="46">
        <v>0</v>
      </c>
      <c r="J58" s="46">
        <v>442</v>
      </c>
      <c r="K58" s="46">
        <v>15</v>
      </c>
      <c r="L58" s="47">
        <v>451</v>
      </c>
    </row>
    <row r="59" spans="2:12" ht="19.5" customHeight="1">
      <c r="B59" s="74"/>
      <c r="C59" s="10" t="s">
        <v>12</v>
      </c>
      <c r="D59" s="46">
        <f t="shared" si="1"/>
        <v>793</v>
      </c>
      <c r="E59" s="46">
        <v>63</v>
      </c>
      <c r="F59" s="46">
        <v>6</v>
      </c>
      <c r="G59" s="46">
        <v>219</v>
      </c>
      <c r="H59" s="46">
        <v>0</v>
      </c>
      <c r="I59" s="46">
        <v>0</v>
      </c>
      <c r="J59" s="46">
        <v>223</v>
      </c>
      <c r="K59" s="46">
        <v>9</v>
      </c>
      <c r="L59" s="47">
        <v>273</v>
      </c>
    </row>
    <row r="60" spans="2:12" ht="19.5" customHeight="1">
      <c r="B60" s="73" t="s">
        <v>26</v>
      </c>
      <c r="C60" s="10" t="s">
        <v>11</v>
      </c>
      <c r="D60" s="46">
        <f t="shared" si="1"/>
        <v>1290</v>
      </c>
      <c r="E60" s="46">
        <v>43</v>
      </c>
      <c r="F60" s="46">
        <v>7</v>
      </c>
      <c r="G60" s="46">
        <v>302</v>
      </c>
      <c r="H60" s="46">
        <v>0</v>
      </c>
      <c r="I60" s="46">
        <v>1</v>
      </c>
      <c r="J60" s="46">
        <v>341</v>
      </c>
      <c r="K60" s="46">
        <v>36</v>
      </c>
      <c r="L60" s="47">
        <v>560</v>
      </c>
    </row>
    <row r="61" spans="2:12" ht="19.5" customHeight="1">
      <c r="B61" s="74"/>
      <c r="C61" s="10" t="s">
        <v>12</v>
      </c>
      <c r="D61" s="46">
        <f t="shared" si="1"/>
        <v>754</v>
      </c>
      <c r="E61" s="46">
        <v>22</v>
      </c>
      <c r="F61" s="46">
        <v>3</v>
      </c>
      <c r="G61" s="46">
        <v>209</v>
      </c>
      <c r="H61" s="46">
        <v>0</v>
      </c>
      <c r="I61" s="46">
        <v>1</v>
      </c>
      <c r="J61" s="46">
        <v>176</v>
      </c>
      <c r="K61" s="46">
        <v>15</v>
      </c>
      <c r="L61" s="47">
        <v>328</v>
      </c>
    </row>
    <row r="62" spans="2:12" ht="19.5" customHeight="1">
      <c r="B62" s="73" t="s">
        <v>27</v>
      </c>
      <c r="C62" s="10" t="s">
        <v>11</v>
      </c>
      <c r="D62" s="46">
        <f t="shared" si="1"/>
        <v>1173</v>
      </c>
      <c r="E62" s="46">
        <v>16</v>
      </c>
      <c r="F62" s="46">
        <v>5</v>
      </c>
      <c r="G62" s="46">
        <v>223</v>
      </c>
      <c r="H62" s="46">
        <v>0</v>
      </c>
      <c r="I62" s="46">
        <v>1</v>
      </c>
      <c r="J62" s="46">
        <v>451</v>
      </c>
      <c r="K62" s="46">
        <v>37</v>
      </c>
      <c r="L62" s="47">
        <v>440</v>
      </c>
    </row>
    <row r="63" spans="2:12" ht="19.5" customHeight="1">
      <c r="B63" s="74"/>
      <c r="C63" s="10" t="s">
        <v>12</v>
      </c>
      <c r="D63" s="46">
        <f t="shared" si="1"/>
        <v>612</v>
      </c>
      <c r="E63" s="46">
        <v>10</v>
      </c>
      <c r="F63" s="46">
        <v>2</v>
      </c>
      <c r="G63" s="46">
        <v>156</v>
      </c>
      <c r="H63" s="46">
        <v>0</v>
      </c>
      <c r="I63" s="46">
        <v>0</v>
      </c>
      <c r="J63" s="46">
        <v>202</v>
      </c>
      <c r="K63" s="46">
        <v>18</v>
      </c>
      <c r="L63" s="47">
        <v>224</v>
      </c>
    </row>
    <row r="64" spans="2:12" ht="19.5" customHeight="1">
      <c r="B64" s="73" t="s">
        <v>28</v>
      </c>
      <c r="C64" s="10" t="s">
        <v>11</v>
      </c>
      <c r="D64" s="46">
        <f t="shared" si="1"/>
        <v>1166</v>
      </c>
      <c r="E64" s="46">
        <v>19</v>
      </c>
      <c r="F64" s="46">
        <v>7</v>
      </c>
      <c r="G64" s="46">
        <v>350</v>
      </c>
      <c r="H64" s="46">
        <v>0</v>
      </c>
      <c r="I64" s="46">
        <v>9</v>
      </c>
      <c r="J64" s="46">
        <v>407</v>
      </c>
      <c r="K64" s="46">
        <v>29</v>
      </c>
      <c r="L64" s="47">
        <v>345</v>
      </c>
    </row>
    <row r="65" spans="2:12" ht="19.5" customHeight="1">
      <c r="B65" s="74"/>
      <c r="C65" s="10" t="s">
        <v>12</v>
      </c>
      <c r="D65" s="46">
        <f t="shared" si="1"/>
        <v>636</v>
      </c>
      <c r="E65" s="46">
        <v>13</v>
      </c>
      <c r="F65" s="46">
        <v>4</v>
      </c>
      <c r="G65" s="46">
        <v>246</v>
      </c>
      <c r="H65" s="46">
        <v>0</v>
      </c>
      <c r="I65" s="46">
        <v>3</v>
      </c>
      <c r="J65" s="46">
        <v>172</v>
      </c>
      <c r="K65" s="46">
        <v>8</v>
      </c>
      <c r="L65" s="47">
        <v>190</v>
      </c>
    </row>
    <row r="66" spans="2:12" ht="19.5" customHeight="1">
      <c r="B66" s="73" t="s">
        <v>29</v>
      </c>
      <c r="C66" s="10" t="s">
        <v>11</v>
      </c>
      <c r="D66" s="46">
        <f t="shared" si="1"/>
        <v>991</v>
      </c>
      <c r="E66" s="46">
        <v>23</v>
      </c>
      <c r="F66" s="46">
        <v>21</v>
      </c>
      <c r="G66" s="46">
        <v>265</v>
      </c>
      <c r="H66" s="46">
        <v>0</v>
      </c>
      <c r="I66" s="46">
        <v>21</v>
      </c>
      <c r="J66" s="46">
        <v>350</v>
      </c>
      <c r="K66" s="46">
        <v>29</v>
      </c>
      <c r="L66" s="47">
        <v>282</v>
      </c>
    </row>
    <row r="67" spans="2:12" ht="19.5" customHeight="1">
      <c r="B67" s="74"/>
      <c r="C67" s="10" t="s">
        <v>12</v>
      </c>
      <c r="D67" s="46">
        <f t="shared" si="1"/>
        <v>466</v>
      </c>
      <c r="E67" s="46">
        <v>9</v>
      </c>
      <c r="F67" s="46">
        <v>12</v>
      </c>
      <c r="G67" s="46">
        <v>173</v>
      </c>
      <c r="H67" s="46">
        <v>0</v>
      </c>
      <c r="I67" s="46">
        <v>1</v>
      </c>
      <c r="J67" s="46">
        <v>104</v>
      </c>
      <c r="K67" s="46">
        <v>21</v>
      </c>
      <c r="L67" s="47">
        <v>146</v>
      </c>
    </row>
    <row r="68" spans="2:12" ht="19.5" customHeight="1">
      <c r="B68" s="73" t="s">
        <v>30</v>
      </c>
      <c r="C68" s="10" t="s">
        <v>11</v>
      </c>
      <c r="D68" s="46">
        <f t="shared" si="1"/>
        <v>427</v>
      </c>
      <c r="E68" s="46">
        <v>19</v>
      </c>
      <c r="F68" s="46">
        <v>20</v>
      </c>
      <c r="G68" s="46">
        <v>59</v>
      </c>
      <c r="H68" s="46">
        <v>0</v>
      </c>
      <c r="I68" s="46">
        <v>19</v>
      </c>
      <c r="J68" s="46">
        <v>148</v>
      </c>
      <c r="K68" s="46">
        <v>27</v>
      </c>
      <c r="L68" s="47">
        <v>135</v>
      </c>
    </row>
    <row r="69" spans="2:12" ht="19.5" customHeight="1">
      <c r="B69" s="74"/>
      <c r="C69" s="10" t="s">
        <v>12</v>
      </c>
      <c r="D69" s="46">
        <f t="shared" si="1"/>
        <v>161</v>
      </c>
      <c r="E69" s="46">
        <v>4</v>
      </c>
      <c r="F69" s="46">
        <v>6</v>
      </c>
      <c r="G69" s="46">
        <v>27</v>
      </c>
      <c r="H69" s="46">
        <v>0</v>
      </c>
      <c r="I69" s="46">
        <v>2</v>
      </c>
      <c r="J69" s="46">
        <v>51</v>
      </c>
      <c r="K69" s="46">
        <v>12</v>
      </c>
      <c r="L69" s="47">
        <v>59</v>
      </c>
    </row>
    <row r="70" spans="2:12" ht="19.5" customHeight="1">
      <c r="B70" s="89" t="s">
        <v>31</v>
      </c>
      <c r="C70" s="11" t="s">
        <v>11</v>
      </c>
      <c r="D70" s="48">
        <f t="shared" si="1"/>
        <v>11833</v>
      </c>
      <c r="E70" s="48">
        <f aca="true" t="shared" si="2" ref="E70:L71">SUM(E50,E52,E54,E56,E58,E60,E62,E64,E66,E68)</f>
        <v>1123</v>
      </c>
      <c r="F70" s="48">
        <f t="shared" si="2"/>
        <v>89</v>
      </c>
      <c r="G70" s="48">
        <f t="shared" si="2"/>
        <v>3610</v>
      </c>
      <c r="H70" s="48">
        <f t="shared" si="2"/>
        <v>0</v>
      </c>
      <c r="I70" s="48">
        <f t="shared" si="2"/>
        <v>54</v>
      </c>
      <c r="J70" s="48">
        <f t="shared" si="2"/>
        <v>3755</v>
      </c>
      <c r="K70" s="48">
        <f t="shared" si="2"/>
        <v>192</v>
      </c>
      <c r="L70" s="49">
        <f t="shared" si="2"/>
        <v>3010</v>
      </c>
    </row>
    <row r="71" spans="2:12" ht="19.5" customHeight="1" thickBot="1">
      <c r="B71" s="90"/>
      <c r="C71" s="50" t="s">
        <v>12</v>
      </c>
      <c r="D71" s="51">
        <f t="shared" si="1"/>
        <v>6402</v>
      </c>
      <c r="E71" s="51">
        <f t="shared" si="2"/>
        <v>698</v>
      </c>
      <c r="F71" s="51">
        <f t="shared" si="2"/>
        <v>44</v>
      </c>
      <c r="G71" s="51">
        <f t="shared" si="2"/>
        <v>2271</v>
      </c>
      <c r="H71" s="51">
        <f t="shared" si="2"/>
        <v>0</v>
      </c>
      <c r="I71" s="51">
        <f t="shared" si="2"/>
        <v>7</v>
      </c>
      <c r="J71" s="51">
        <f t="shared" si="2"/>
        <v>1635</v>
      </c>
      <c r="K71" s="51">
        <f t="shared" si="2"/>
        <v>94</v>
      </c>
      <c r="L71" s="52">
        <f t="shared" si="2"/>
        <v>1653</v>
      </c>
    </row>
  </sheetData>
  <sheetProtection/>
  <mergeCells count="48">
    <mergeCell ref="B62:B63"/>
    <mergeCell ref="B64:B65"/>
    <mergeCell ref="B66:B67"/>
    <mergeCell ref="B68:B69"/>
    <mergeCell ref="B70:B71"/>
    <mergeCell ref="B50:B51"/>
    <mergeCell ref="B52:B53"/>
    <mergeCell ref="B54:B55"/>
    <mergeCell ref="B56:B57"/>
    <mergeCell ref="B58:B59"/>
    <mergeCell ref="B60:B61"/>
    <mergeCell ref="D9:L9"/>
    <mergeCell ref="A6:L6"/>
    <mergeCell ref="E48:L48"/>
    <mergeCell ref="D48:D49"/>
    <mergeCell ref="B48:B49"/>
    <mergeCell ref="A46:L46"/>
    <mergeCell ref="C48:C49"/>
    <mergeCell ref="A11:A12"/>
    <mergeCell ref="B11:B12"/>
    <mergeCell ref="A9:A10"/>
    <mergeCell ref="B9:B10"/>
    <mergeCell ref="A13:A14"/>
    <mergeCell ref="B13:B14"/>
    <mergeCell ref="A15:A16"/>
    <mergeCell ref="B15:B16"/>
    <mergeCell ref="A17:A18"/>
    <mergeCell ref="B17:B18"/>
    <mergeCell ref="A19:A20"/>
    <mergeCell ref="B19:B20"/>
    <mergeCell ref="A21:A22"/>
    <mergeCell ref="B21:B22"/>
    <mergeCell ref="A23:A24"/>
    <mergeCell ref="B23:B24"/>
    <mergeCell ref="A25:A26"/>
    <mergeCell ref="B25:B26"/>
    <mergeCell ref="A27:A28"/>
    <mergeCell ref="B27:B28"/>
    <mergeCell ref="A35:A36"/>
    <mergeCell ref="B35:B36"/>
    <mergeCell ref="A37:A38"/>
    <mergeCell ref="B37:B38"/>
    <mergeCell ref="A29:A30"/>
    <mergeCell ref="B29:B30"/>
    <mergeCell ref="A31:A32"/>
    <mergeCell ref="B31:B32"/>
    <mergeCell ref="A33:A34"/>
    <mergeCell ref="B33:B34"/>
  </mergeCells>
  <printOptions horizontalCentered="1"/>
  <pageMargins left="0.3937007874015748" right="0.1968503937007874" top="0.3937007874015748" bottom="0.31496062992125984" header="0.2755905511811024" footer="0"/>
  <pageSetup horizontalDpi="600" verticalDpi="600" orientation="portrait" paperSize="9" scale="98" r:id="rId2"/>
  <rowBreaks count="1" manualBreakCount="1">
    <brk id="39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Razrada - IDV Energoinvest DD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IDV......................</dc:creator>
  <cp:keywords/>
  <dc:description/>
  <cp:lastModifiedBy>PC1</cp:lastModifiedBy>
  <cp:lastPrinted>2016-08-04T13:16:33Z</cp:lastPrinted>
  <dcterms:created xsi:type="dcterms:W3CDTF">2002-05-29T12:30:25Z</dcterms:created>
  <dcterms:modified xsi:type="dcterms:W3CDTF">2016-12-14T07:25:41Z</dcterms:modified>
  <cp:category/>
  <cp:version/>
  <cp:contentType/>
  <cp:contentStatus/>
</cp:coreProperties>
</file>